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de PC DEOE\ESTADISTICA ELECTORAL\2022\05 Archivos Estadísticas\Archivos\1 RESULTADOS ELECTORALES\1.3 CÓMPUTO DE ENTIDAD FEDERATIVA\Excel\"/>
    </mc:Choice>
  </mc:AlternateContent>
  <bookViews>
    <workbookView xWindow="0" yWindow="0" windowWidth="28800" windowHeight="12345"/>
  </bookViews>
  <sheets>
    <sheet name="GUBERNATURA-CASILLAS" sheetId="1" r:id="rId1"/>
  </sheets>
  <definedNames>
    <definedName name="_xlnm._FilterDatabase" localSheetId="0" hidden="1">'GUBERNATURA-CASILLAS'!$A$7:$AO$8</definedName>
    <definedName name="_xlnm.Print_Titles" localSheetId="0">'GUBERNATURA-CASILLAS'!$1:$6</definedName>
  </definedNames>
  <calcPr calcId="162913"/>
</workbook>
</file>

<file path=xl/calcChain.xml><?xml version="1.0" encoding="utf-8"?>
<calcChain xmlns="http://schemas.openxmlformats.org/spreadsheetml/2006/main">
  <c r="AH8" i="1" l="1"/>
  <c r="AO8" i="1" l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<sst xmlns="http://schemas.openxmlformats.org/spreadsheetml/2006/main" count="52" uniqueCount="16">
  <si>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</si>
  <si>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</si>
  <si>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</si>
  <si>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</si>
  <si>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</si>
  <si>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</si>
  <si>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</si>
  <si>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</si>
  <si>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</si>
  <si>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</si>
  <si>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conforme al Juicio de Revisión Constitucional Electoral, de los expedientes SUP-JRC-128/2021 y acumulados, SUP-JRC-171/2021 y SUP-JRC-172/2021.</t>
  </si>
  <si>
    <t>Resultados modificados conforme al Juicio de Revisión Constitucional Electoral, de los expedientes SUP-JRC-128/2021 y acumulados, SUP-JRC-171/2021 y SUP-JRC-172/2021.</t>
  </si>
  <si>
    <t>ENTIDAD FEDERATIVA</t>
  </si>
  <si>
    <t>Campeche</t>
  </si>
  <si>
    <t>TOTAL DE VOTOS DE LA ELECCIÓN DE GUBERNATURA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</si>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</sst>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Arial"/>
      <family val="2"/>
    </font>
    <font>
      <sz val="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27" fillId="33" borderId="13" xfId="0" applyNumberFormat="1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165" fontId="28" fillId="33" borderId="13" xfId="0" applyNumberFormat="1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24" fillId="0" borderId="14" xfId="0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3" fontId="24" fillId="0" borderId="15" xfId="0" applyNumberFormat="1" applyFont="1" applyFill="1" applyBorder="1" applyAlignment="1">
      <alignment vertical="center" wrapText="1"/>
    </xf>
    <xf numFmtId="165" fontId="28" fillId="33" borderId="14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5</xdr:row>
      <xdr:rowOff>85725</xdr:rowOff>
    </xdr:from>
    <xdr:to>
      <xdr:col>10</xdr:col>
      <xdr:colOff>221052</xdr:colOff>
      <xdr:row>5</xdr:row>
      <xdr:rowOff>420570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181100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85725</xdr:rowOff>
    </xdr:from>
    <xdr:to>
      <xdr:col>12</xdr:col>
      <xdr:colOff>144907</xdr:colOff>
      <xdr:row>5</xdr:row>
      <xdr:rowOff>420600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85725</xdr:rowOff>
    </xdr:from>
    <xdr:to>
      <xdr:col>16</xdr:col>
      <xdr:colOff>221107</xdr:colOff>
      <xdr:row>5</xdr:row>
      <xdr:rowOff>420600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85725</xdr:rowOff>
    </xdr:from>
    <xdr:to>
      <xdr:col>18</xdr:col>
      <xdr:colOff>221107</xdr:colOff>
      <xdr:row>5</xdr:row>
      <xdr:rowOff>420600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85725</xdr:rowOff>
    </xdr:from>
    <xdr:to>
      <xdr:col>20</xdr:col>
      <xdr:colOff>221107</xdr:colOff>
      <xdr:row>5</xdr:row>
      <xdr:rowOff>420600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85725</xdr:rowOff>
    </xdr:from>
    <xdr:to>
      <xdr:col>2</xdr:col>
      <xdr:colOff>202057</xdr:colOff>
      <xdr:row>5</xdr:row>
      <xdr:rowOff>420600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85725</xdr:rowOff>
    </xdr:from>
    <xdr:to>
      <xdr:col>4</xdr:col>
      <xdr:colOff>144907</xdr:colOff>
      <xdr:row>5</xdr:row>
      <xdr:rowOff>420600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85725</xdr:rowOff>
    </xdr:from>
    <xdr:to>
      <xdr:col>6</xdr:col>
      <xdr:colOff>221107</xdr:colOff>
      <xdr:row>5</xdr:row>
      <xdr:rowOff>420600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85725</xdr:rowOff>
    </xdr:from>
    <xdr:to>
      <xdr:col>8</xdr:col>
      <xdr:colOff>221107</xdr:colOff>
      <xdr:row>5</xdr:row>
      <xdr:rowOff>420600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85725</xdr:rowOff>
    </xdr:from>
    <xdr:to>
      <xdr:col>14</xdr:col>
      <xdr:colOff>163957</xdr:colOff>
      <xdr:row>5</xdr:row>
      <xdr:rowOff>420600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21</xdr:col>
      <xdr:colOff>21431</xdr:colOff>
      <xdr:row>5</xdr:row>
      <xdr:rowOff>138112</xdr:rowOff>
    </xdr:from>
    <xdr:to>
      <xdr:col>21</xdr:col>
      <xdr:colOff>259557</xdr:colOff>
      <xdr:row>5</xdr:row>
      <xdr:rowOff>424939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056" y="1233487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21</xdr:col>
      <xdr:colOff>214313</xdr:colOff>
      <xdr:row>5</xdr:row>
      <xdr:rowOff>135732</xdr:rowOff>
    </xdr:from>
    <xdr:to>
      <xdr:col>22</xdr:col>
      <xdr:colOff>176214</xdr:colOff>
      <xdr:row>5</xdr:row>
      <xdr:rowOff>427774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1938" y="1231107"/>
          <a:ext cx="238126" cy="292042"/>
        </a:xfrm>
        <a:prstGeom prst="rect">
          <a:avLst/>
        </a:prstGeom>
      </xdr:spPr>
    </xdr:pic>
    <xdr:clientData/>
  </xdr:twoCellAnchor>
  <xdr:twoCellAnchor editAs="oneCell">
    <xdr:from>
      <xdr:col>22</xdr:col>
      <xdr:colOff>150019</xdr:colOff>
      <xdr:row>5</xdr:row>
      <xdr:rowOff>135730</xdr:rowOff>
    </xdr:from>
    <xdr:to>
      <xdr:col>22</xdr:col>
      <xdr:colOff>388145</xdr:colOff>
      <xdr:row>5</xdr:row>
      <xdr:rowOff>427772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3869" y="1231105"/>
          <a:ext cx="238126" cy="292042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85725</xdr:colOff>
      <xdr:row>5</xdr:row>
      <xdr:rowOff>145256</xdr:rowOff>
    </xdr:from>
    <xdr:to>
      <xdr:col>24</xdr:col>
      <xdr:colOff>47626</xdr:colOff>
      <xdr:row>5</xdr:row>
      <xdr:rowOff>432083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1240631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24</xdr:col>
      <xdr:colOff>50007</xdr:colOff>
      <xdr:row>5</xdr:row>
      <xdr:rowOff>142875</xdr:rowOff>
    </xdr:from>
    <xdr:to>
      <xdr:col>24</xdr:col>
      <xdr:colOff>288133</xdr:colOff>
      <xdr:row>5</xdr:row>
      <xdr:rowOff>429702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0132" y="1238250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25</xdr:col>
      <xdr:colOff>80962</xdr:colOff>
      <xdr:row>5</xdr:row>
      <xdr:rowOff>150020</xdr:rowOff>
    </xdr:from>
    <xdr:to>
      <xdr:col>26</xdr:col>
      <xdr:colOff>42863</xdr:colOff>
      <xdr:row>5</xdr:row>
      <xdr:rowOff>436847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3037" y="1245395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26</xdr:col>
      <xdr:colOff>57150</xdr:colOff>
      <xdr:row>5</xdr:row>
      <xdr:rowOff>150019</xdr:rowOff>
    </xdr:from>
    <xdr:to>
      <xdr:col>26</xdr:col>
      <xdr:colOff>295276</xdr:colOff>
      <xdr:row>5</xdr:row>
      <xdr:rowOff>436846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245394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27</xdr:col>
      <xdr:colOff>69056</xdr:colOff>
      <xdr:row>5</xdr:row>
      <xdr:rowOff>150020</xdr:rowOff>
    </xdr:from>
    <xdr:to>
      <xdr:col>28</xdr:col>
      <xdr:colOff>30957</xdr:colOff>
      <xdr:row>5</xdr:row>
      <xdr:rowOff>436847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306" y="1245395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28</xdr:col>
      <xdr:colOff>61912</xdr:colOff>
      <xdr:row>5</xdr:row>
      <xdr:rowOff>150018</xdr:rowOff>
    </xdr:from>
    <xdr:to>
      <xdr:col>28</xdr:col>
      <xdr:colOff>300038</xdr:colOff>
      <xdr:row>5</xdr:row>
      <xdr:rowOff>436845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387" y="1245393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29</xdr:col>
      <xdr:colOff>80963</xdr:colOff>
      <xdr:row>5</xdr:row>
      <xdr:rowOff>142875</xdr:rowOff>
    </xdr:from>
    <xdr:to>
      <xdr:col>30</xdr:col>
      <xdr:colOff>35720</xdr:colOff>
      <xdr:row>5</xdr:row>
      <xdr:rowOff>431006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9388" y="1238250"/>
          <a:ext cx="230982" cy="288131"/>
        </a:xfrm>
        <a:prstGeom prst="rect">
          <a:avLst/>
        </a:prstGeom>
      </xdr:spPr>
    </xdr:pic>
    <xdr:clientData/>
  </xdr:twoCellAnchor>
  <xdr:twoCellAnchor editAs="oneCell">
    <xdr:from>
      <xdr:col>30</xdr:col>
      <xdr:colOff>85725</xdr:colOff>
      <xdr:row>5</xdr:row>
      <xdr:rowOff>140494</xdr:rowOff>
    </xdr:from>
    <xdr:to>
      <xdr:col>30</xdr:col>
      <xdr:colOff>316707</xdr:colOff>
      <xdr:row>5</xdr:row>
      <xdr:rowOff>428625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1235869"/>
          <a:ext cx="230982" cy="288131"/>
        </a:xfrm>
        <a:prstGeom prst="rect">
          <a:avLst/>
        </a:prstGeom>
      </xdr:spPr>
    </xdr:pic>
    <xdr:clientData/>
  </xdr:twoCellAnchor>
  <xdr:twoCellAnchor editAs="oneCell">
    <xdr:from>
      <xdr:col>39</xdr:col>
      <xdr:colOff>353847</xdr:colOff>
      <xdr:row>0</xdr:row>
      <xdr:rowOff>26671</xdr:rowOff>
    </xdr:from>
    <xdr:to>
      <xdr:col>40</xdr:col>
      <xdr:colOff>699835</xdr:colOff>
      <xdr:row>2</xdr:row>
      <xdr:rowOff>133129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 bwMode="auto">
        <a:xfrm>
          <a:off x="13879347" y="26671"/>
          <a:ext cx="812713" cy="487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180975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 bwMode="auto">
        <a:xfrm>
          <a:off x="91440" y="49530"/>
          <a:ext cx="403200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"/>
  <sheetViews>
    <sheetView tabSelected="1" view="pageBreakPreview" zoomScaleNormal="106" zoomScaleSheetLayoutView="100" workbookViewId="0">
      <selection activeCell="AO10" sqref="AO10"/>
    </sheetView>
  </sheetViews>
  <sheetFormatPr baseColWidth="10" defaultRowHeight="15" x14ac:dyDescent="0.25"/>
  <cols>
    <col min="1" max="1" width="8.42578125" style="1" bestFit="1" customWidth="1"/>
    <col min="2" max="2" width="4.42578125" style="1" bestFit="1" customWidth="1"/>
    <col min="3" max="3" width="6" style="1" bestFit="1" customWidth="1"/>
    <col min="4" max="4" width="5.28515625" style="1" customWidth="1"/>
    <col min="5" max="5" width="6" style="1" bestFit="1" customWidth="1"/>
    <col min="6" max="6" width="4.140625" style="1" customWidth="1"/>
    <col min="7" max="7" width="5.42578125" style="1" bestFit="1" customWidth="1"/>
    <col min="8" max="8" width="4.140625" style="1" bestFit="1" customWidth="1"/>
    <col min="9" max="9" width="5.85546875" style="1" bestFit="1" customWidth="1"/>
    <col min="10" max="10" width="4.140625" style="1" bestFit="1" customWidth="1"/>
    <col min="11" max="11" width="5.85546875" style="1" bestFit="1" customWidth="1"/>
    <col min="12" max="12" width="5.28515625" style="1" customWidth="1"/>
    <col min="13" max="13" width="6" style="1" bestFit="1" customWidth="1"/>
    <col min="14" max="14" width="5" style="1" customWidth="1"/>
    <col min="15" max="15" width="6" style="1" bestFit="1" customWidth="1"/>
    <col min="16" max="16" width="4.140625" style="1" bestFit="1" customWidth="1"/>
    <col min="17" max="17" width="5.42578125" style="1" bestFit="1" customWidth="1"/>
    <col min="18" max="18" width="4.140625" style="1" bestFit="1" customWidth="1"/>
    <col min="19" max="19" width="5.42578125" style="1" bestFit="1" customWidth="1"/>
    <col min="20" max="20" width="4.140625" style="1" bestFit="1" customWidth="1"/>
    <col min="21" max="21" width="5.42578125" style="1" bestFit="1" customWidth="1"/>
    <col min="22" max="22" width="4.140625" style="1" bestFit="1" customWidth="1"/>
    <col min="23" max="23" width="6" style="1" bestFit="1" customWidth="1"/>
    <col min="24" max="24" width="4.140625" style="1" bestFit="1" customWidth="1"/>
    <col min="25" max="25" width="5.42578125" style="1" bestFit="1" customWidth="1"/>
    <col min="26" max="26" width="4.140625" style="1" bestFit="1" customWidth="1"/>
    <col min="27" max="27" width="5.42578125" style="1" bestFit="1" customWidth="1"/>
    <col min="28" max="28" width="4.140625" style="1" bestFit="1" customWidth="1"/>
    <col min="29" max="29" width="5.42578125" style="1" bestFit="1" customWidth="1"/>
    <col min="30" max="30" width="4.140625" style="1" bestFit="1" customWidth="1"/>
    <col min="31" max="31" width="6" style="1" bestFit="1" customWidth="1"/>
    <col min="32" max="32" width="5" style="1" customWidth="1"/>
    <col min="33" max="33" width="7" style="1" customWidth="1"/>
    <col min="34" max="34" width="5.28515625" style="1" bestFit="1" customWidth="1"/>
    <col min="35" max="35" width="6.42578125" style="1" bestFit="1" customWidth="1"/>
    <col min="36" max="36" width="4.140625" style="1" bestFit="1" customWidth="1"/>
    <col min="37" max="37" width="5.42578125" style="1" bestFit="1" customWidth="1"/>
    <col min="38" max="38" width="5.28515625" style="1" customWidth="1"/>
    <col min="39" max="39" width="6.42578125" style="1" bestFit="1" customWidth="1"/>
    <col min="40" max="40" width="7" style="1" bestFit="1" customWidth="1"/>
    <col min="41" max="41" width="11" style="1" customWidth="1"/>
  </cols>
  <sheetData>
    <row r="1" spans="1:41" s="2" customFormat="1" ht="17.2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s="2" customFormat="1" ht="17.25" customHeight="1" x14ac:dyDescent="0.2">
      <c r="A2" s="32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</row>
    <row r="3" spans="1:41" s="2" customFormat="1" ht="17.25" customHeight="1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</row>
    <row r="4" spans="1:41" s="2" customFormat="1" ht="17.25" customHeight="1" x14ac:dyDescent="0.2">
      <c r="A4" s="29" t="s">
        <v>14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</row>
    <row r="5" spans="1:41" s="10" customFormat="1" ht="13.5" customHeight="1" x14ac:dyDescent="0.2">
      <c r="A5" s="3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  <c r="U5" s="4"/>
      <c r="V5" s="5"/>
      <c r="W5" s="4"/>
      <c r="X5" s="5"/>
      <c r="Y5" s="4"/>
      <c r="Z5" s="7"/>
      <c r="AA5" s="2"/>
      <c r="AB5" s="6"/>
      <c r="AC5" s="3"/>
      <c r="AD5" s="5"/>
      <c r="AE5" s="4"/>
      <c r="AF5" s="6"/>
      <c r="AG5" s="3"/>
      <c r="AH5" s="7"/>
      <c r="AI5" s="2"/>
      <c r="AJ5" s="7"/>
      <c r="AK5" s="2"/>
      <c r="AL5" s="7"/>
      <c r="AM5" s="2"/>
      <c r="AN5" s="8"/>
      <c r="AO5" s="9" t="s">
        <v>10</v>
      </c>
    </row>
    <row r="6" spans="1:41" s="10" customFormat="1" ht="35.25" customHeight="1" x14ac:dyDescent="0.25">
      <c r="A6" s="21" t="s">
        <v>12</v>
      </c>
      <c r="B6" s="27"/>
      <c r="C6" s="28"/>
      <c r="D6" s="27"/>
      <c r="E6" s="28"/>
      <c r="F6" s="27"/>
      <c r="G6" s="28"/>
      <c r="H6" s="27"/>
      <c r="I6" s="28"/>
      <c r="J6" s="27"/>
      <c r="K6" s="28"/>
      <c r="L6" s="27"/>
      <c r="M6" s="28"/>
      <c r="N6" s="27"/>
      <c r="O6" s="28"/>
      <c r="P6" s="27"/>
      <c r="Q6" s="28"/>
      <c r="R6" s="27"/>
      <c r="S6" s="28"/>
      <c r="T6" s="27"/>
      <c r="U6" s="28"/>
      <c r="V6" s="27"/>
      <c r="W6" s="28"/>
      <c r="X6" s="27"/>
      <c r="Y6" s="28"/>
      <c r="Z6" s="27"/>
      <c r="AA6" s="28"/>
      <c r="AB6" s="27"/>
      <c r="AC6" s="28"/>
      <c r="AD6" s="27"/>
      <c r="AE6" s="28"/>
      <c r="AF6" s="25" t="s">
        <v>2</v>
      </c>
      <c r="AG6" s="26"/>
      <c r="AH6" s="25" t="s">
        <v>3</v>
      </c>
      <c r="AI6" s="26"/>
      <c r="AJ6" s="30" t="s">
        <v>4</v>
      </c>
      <c r="AK6" s="31"/>
      <c r="AL6" s="30" t="s">
        <v>5</v>
      </c>
      <c r="AM6" s="31"/>
      <c r="AN6" s="22" t="s">
        <v>6</v>
      </c>
      <c r="AO6" s="23" t="s">
        <v>7</v>
      </c>
    </row>
    <row r="7" spans="1:41" x14ac:dyDescent="0.25">
      <c r="A7" s="17"/>
      <c r="B7" s="11" t="s">
        <v>8</v>
      </c>
      <c r="C7" s="11" t="s">
        <v>9</v>
      </c>
      <c r="D7" s="11" t="s">
        <v>8</v>
      </c>
      <c r="E7" s="11" t="s">
        <v>9</v>
      </c>
      <c r="F7" s="11" t="s">
        <v>8</v>
      </c>
      <c r="G7" s="11" t="s">
        <v>9</v>
      </c>
      <c r="H7" s="11" t="s">
        <v>8</v>
      </c>
      <c r="I7" s="11" t="s">
        <v>9</v>
      </c>
      <c r="J7" s="11" t="s">
        <v>8</v>
      </c>
      <c r="K7" s="11" t="s">
        <v>9</v>
      </c>
      <c r="L7" s="11" t="s">
        <v>8</v>
      </c>
      <c r="M7" s="11" t="s">
        <v>9</v>
      </c>
      <c r="N7" s="11" t="s">
        <v>8</v>
      </c>
      <c r="O7" s="11" t="s">
        <v>9</v>
      </c>
      <c r="P7" s="11" t="s">
        <v>8</v>
      </c>
      <c r="Q7" s="11" t="s">
        <v>9</v>
      </c>
      <c r="R7" s="11" t="s">
        <v>8</v>
      </c>
      <c r="S7" s="11" t="s">
        <v>9</v>
      </c>
      <c r="T7" s="11" t="s">
        <v>8</v>
      </c>
      <c r="U7" s="11" t="s">
        <v>9</v>
      </c>
      <c r="V7" s="11" t="s">
        <v>8</v>
      </c>
      <c r="W7" s="11" t="s">
        <v>9</v>
      </c>
      <c r="X7" s="11" t="s">
        <v>8</v>
      </c>
      <c r="Y7" s="11" t="s">
        <v>9</v>
      </c>
      <c r="Z7" s="11" t="s">
        <v>8</v>
      </c>
      <c r="AA7" s="11" t="s">
        <v>9</v>
      </c>
      <c r="AB7" s="11" t="s">
        <v>8</v>
      </c>
      <c r="AC7" s="11" t="s">
        <v>9</v>
      </c>
      <c r="AD7" s="11" t="s">
        <v>8</v>
      </c>
      <c r="AE7" s="11" t="s">
        <v>9</v>
      </c>
      <c r="AF7" s="11" t="s">
        <v>8</v>
      </c>
      <c r="AG7" s="11" t="s">
        <v>9</v>
      </c>
      <c r="AH7" s="11" t="s">
        <v>8</v>
      </c>
      <c r="AI7" s="11" t="s">
        <v>9</v>
      </c>
      <c r="AJ7" s="11" t="s">
        <v>8</v>
      </c>
      <c r="AK7" s="11" t="s">
        <v>9</v>
      </c>
      <c r="AL7" s="11" t="s">
        <v>8</v>
      </c>
      <c r="AM7" s="11" t="s">
        <v>9</v>
      </c>
      <c r="AN7" s="19"/>
      <c r="AO7" s="18"/>
    </row>
    <row r="8" spans="1:41" x14ac:dyDescent="0.25">
      <c r="A8" s="13" t="s">
        <v>13</v>
      </c>
      <c r="B8" s="14">
        <v>12233</v>
      </c>
      <c r="C8" s="15">
        <f>B8/$AL8</f>
        <v>2.9106370423949406E-2</v>
      </c>
      <c r="D8" s="14">
        <v>108836</v>
      </c>
      <c r="E8" s="15">
        <f>D8/$AL8</f>
        <v>0.25895699595037663</v>
      </c>
      <c r="F8" s="14">
        <v>2555</v>
      </c>
      <c r="G8" s="15">
        <f>F8/$AL8</f>
        <v>6.0791936919145535E-3</v>
      </c>
      <c r="H8" s="14">
        <v>5644</v>
      </c>
      <c r="I8" s="15">
        <f>H8/$AL8</f>
        <v>1.3428950762100093E-2</v>
      </c>
      <c r="J8" s="14">
        <v>3289</v>
      </c>
      <c r="K8" s="15">
        <f>J8/$AL8</f>
        <v>7.8256235039948982E-3</v>
      </c>
      <c r="L8" s="14">
        <v>133627</v>
      </c>
      <c r="M8" s="15">
        <f>L8/$AL8</f>
        <v>0.31794301975321565</v>
      </c>
      <c r="N8" s="14">
        <v>132242</v>
      </c>
      <c r="O8" s="15">
        <f>N8/$AL8</f>
        <v>0.31464764469908585</v>
      </c>
      <c r="P8" s="14">
        <v>2912</v>
      </c>
      <c r="Q8" s="15">
        <f>P8/$AL8</f>
        <v>6.9286152762642579E-3</v>
      </c>
      <c r="R8" s="14">
        <v>2401</v>
      </c>
      <c r="S8" s="15">
        <f>R8/$AL8</f>
        <v>5.7127765378813472E-3</v>
      </c>
      <c r="T8" s="14">
        <v>1290</v>
      </c>
      <c r="U8" s="15">
        <f>T8/$AL8</f>
        <v>3.0693384980703614E-3</v>
      </c>
      <c r="V8" s="14">
        <v>3846</v>
      </c>
      <c r="W8" s="15">
        <f>V8/$AL8</f>
        <v>9.1509115221539618E-3</v>
      </c>
      <c r="X8" s="14">
        <v>1392</v>
      </c>
      <c r="Y8" s="15">
        <f>X8/$AL8</f>
        <v>3.3120303793131344E-3</v>
      </c>
      <c r="Z8" s="14">
        <v>48</v>
      </c>
      <c r="AA8" s="15">
        <f>Z8/$AL8</f>
        <v>1.1420794411424601E-4</v>
      </c>
      <c r="AB8" s="14">
        <v>210</v>
      </c>
      <c r="AC8" s="15">
        <f>AB8/$AL8</f>
        <v>4.9965975549982628E-4</v>
      </c>
      <c r="AD8" s="14">
        <v>1617</v>
      </c>
      <c r="AE8" s="15">
        <f>AD8/$AL8</f>
        <v>3.8473801173486625E-3</v>
      </c>
      <c r="AF8" s="14">
        <v>52</v>
      </c>
      <c r="AG8" s="15">
        <f>AF8/$AL8</f>
        <v>1.2372527279043319E-4</v>
      </c>
      <c r="AH8" s="14">
        <f>SUM(B8,D8,F8,H8,J8,L8,N8,P8,R8,T8,V8,X8,Z8,AB8,AD8,AF8)</f>
        <v>412194</v>
      </c>
      <c r="AI8" s="15">
        <f>AH8/$AL8</f>
        <v>0.98074644408807332</v>
      </c>
      <c r="AJ8" s="14">
        <v>8092</v>
      </c>
      <c r="AK8" s="15">
        <f>AJ8/$AL8</f>
        <v>1.925355591192664E-2</v>
      </c>
      <c r="AL8" s="14">
        <v>420286</v>
      </c>
      <c r="AM8" s="15">
        <f>AL8/$AL8</f>
        <v>1</v>
      </c>
      <c r="AN8" s="14">
        <v>668750</v>
      </c>
      <c r="AO8" s="20">
        <f>AL8/$AN8</f>
        <v>0.62846504672897197</v>
      </c>
    </row>
    <row r="10" spans="1:41" x14ac:dyDescent="0.25">
      <c r="A10" s="16"/>
      <c r="B10" s="12" t="s">
        <v>11</v>
      </c>
    </row>
  </sheetData>
  <mergeCells count="23">
    <mergeCell ref="A2:AO2"/>
    <mergeCell ref="N6:O6"/>
    <mergeCell ref="P6:Q6"/>
    <mergeCell ref="R6:S6"/>
    <mergeCell ref="T6:U6"/>
    <mergeCell ref="AJ6:AK6"/>
    <mergeCell ref="A3:AO3"/>
    <mergeCell ref="A1:AO1"/>
    <mergeCell ref="AH6:AI6"/>
    <mergeCell ref="V6:W6"/>
    <mergeCell ref="X6:Y6"/>
    <mergeCell ref="Z6:AA6"/>
    <mergeCell ref="AB6:AC6"/>
    <mergeCell ref="AD6:AE6"/>
    <mergeCell ref="A4:AO4"/>
    <mergeCell ref="AF6:AG6"/>
    <mergeCell ref="B6:C6"/>
    <mergeCell ref="D6:E6"/>
    <mergeCell ref="F6:G6"/>
    <mergeCell ref="H6:I6"/>
    <mergeCell ref="J6:K6"/>
    <mergeCell ref="L6:M6"/>
    <mergeCell ref="AL6:AM6"/>
  </mergeCells>
  <printOptions horizontalCentered="1"/>
  <pageMargins left="0.23622047244094491" right="0.23622047244094491" top="0.74803149606299213" bottom="0.94488188976377963" header="0.31496062992125984" footer="0.31496062992125984"/>
  <pageSetup paperSize="271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
&amp;R&amp;8Pág.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GUBERNATURA-CASILLAS</vt:lpstr>
      <vt:lpstr>'GUBERNATURA-CASILLAS'!Títulos_a_imprimir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2022-02-04T17:40:32Z</cp:lastPrinted>
  <dcterms:created xsi:type="dcterms:W3CDTF">2021-11-10T23:48:22Z</dcterms:created>
  <dcterms:modified xsi:type="dcterms:W3CDTF">2022-02-10T19:53:18Z</dcterms:modified>
</cp:coreProperties>
</file>